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717168FB-BA07-42ED-AD3D-12D93A758A3A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 PAM 2025" sheetId="1" r:id="rId1"/>
  </sheets>
  <definedNames>
    <definedName name="_xlnm._FilterDatabase" localSheetId="0" hidden="1">' PAM 2025'!$A$1:$K$26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J12" i="1"/>
  <c r="J13" i="1"/>
  <c r="J11" i="1"/>
  <c r="J19" i="1" l="1"/>
  <c r="J20" i="1"/>
  <c r="J21" i="1"/>
  <c r="J22" i="1"/>
  <c r="J23" i="1"/>
  <c r="J24" i="1"/>
  <c r="J25" i="1"/>
  <c r="J18" i="1"/>
  <c r="J17" i="1"/>
  <c r="J16" i="1"/>
  <c r="J15" i="1"/>
  <c r="J6" i="1"/>
  <c r="J7" i="1"/>
  <c r="J8" i="1"/>
  <c r="J9" i="1"/>
  <c r="J10" i="1"/>
  <c r="J3" i="1"/>
  <c r="J4" i="1"/>
  <c r="J5" i="1" l="1"/>
  <c r="J14" i="1"/>
  <c r="J2" i="1"/>
  <c r="J26" i="1" l="1"/>
</calcChain>
</file>

<file path=xl/sharedStrings.xml><?xml version="1.0" encoding="utf-8"?>
<sst xmlns="http://schemas.openxmlformats.org/spreadsheetml/2006/main" count="179" uniqueCount="45">
  <si>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</si>
  <si>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</si>
  <si>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</si>
  <si>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</si>
  <si>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</si>
  <si>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</si>
  <si>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</si>
  <si>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</si>
  <si>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</si>
  <si>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</si>
  <si>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inscrição</t>
  </si>
  <si>
    <t xml:space="preserve">Participar do Conasems </t>
  </si>
  <si>
    <t>Participar de reuniões e eventos de áreas promovidos pelo CFN</t>
  </si>
  <si>
    <t>Participar de fóruns, seminários, encontros e congressos</t>
  </si>
  <si>
    <t>janeiro a dezembro</t>
  </si>
  <si>
    <t>Diretoria</t>
  </si>
  <si>
    <t>2º semestre</t>
  </si>
  <si>
    <t>Coordenadores e Diretoria</t>
  </si>
  <si>
    <t>julho</t>
  </si>
  <si>
    <t>Plenário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</si>
  <si>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</si>
  <si>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</si>
  <si>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Nº de reuniões presentes/nº de convites recebidos - 7 reuniões - 100%</t>
  </si>
  <si>
    <t xml:space="preserve">Participar das reuniões Conjuntas e Fórum dos Presidentes do Sistema CFN/CRNs </t>
  </si>
  <si>
    <t>conselheiros; nutricionistas; PJ; colaboradores</t>
  </si>
  <si>
    <t>passagem aérea</t>
  </si>
  <si>
    <t>100% de participação</t>
  </si>
  <si>
    <t xml:space="preserve">Participar da VIII Conferência Nacional dos Conselhos Profissionais </t>
  </si>
  <si>
    <t>100% de participação dos convites</t>
  </si>
  <si>
    <t>conselheiros; nutricionistas; sociedade civil; colaboradores</t>
  </si>
  <si>
    <t>diária - conselheiro</t>
  </si>
  <si>
    <t>diária - funcionário</t>
  </si>
  <si>
    <t>ajuda de deslocamento - conselheiro</t>
  </si>
  <si>
    <t>ajuda de deslocamento - funcionário</t>
  </si>
  <si>
    <t>passagem terrestre</t>
  </si>
  <si>
    <t>diária - 3 + 1/2 x 1 conselheiros</t>
  </si>
  <si>
    <t>ajuda de deslocamento - 1 conselheiro</t>
  </si>
  <si>
    <t>diária - 2 + 1/2 x 1 conselheiros x 7 reuniões</t>
  </si>
  <si>
    <t>ajuda de deslocamento - 1 conselheiros x 7 reuniões</t>
  </si>
  <si>
    <t>100% de participação - 2 coordenadores assejur e 1 diretora</t>
  </si>
  <si>
    <t>diária - 3 + 1/2 x 3 funcionários</t>
  </si>
  <si>
    <t>diária (conselheiro)</t>
  </si>
  <si>
    <t>ajuda de deslocamento (conselheiro)</t>
  </si>
  <si>
    <t>ajuda de deslocamento - 3 funcionários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</si>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</sst>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10" fontId="0" fillId="0" borderId="0" xfId="1" applyNumberFormat="1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3" fillId="0" borderId="0" xfId="1" applyFont="1" applyFill="1" applyAlignment="1">
      <alignment wrapText="1"/>
    </xf>
    <xf numFmtId="44" fontId="0" fillId="3" borderId="0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32"/>
  <sheetViews>
    <sheetView tabSelected="1" topLeftCell="B11" zoomScaleNormal="100" workbookViewId="0">
      <selection activeCell="K14" sqref="K14"/>
    </sheetView>
  </sheetViews>
  <sheetFormatPr defaultRowHeight="15" x14ac:dyDescent="0.25"/>
  <cols>
    <col min="1" max="1" width="19.28515625" style="6" bestFit="1" customWidth="1"/>
    <col min="2" max="2" width="16.7109375" style="6" customWidth="1"/>
    <col min="3" max="3" width="14" style="6" customWidth="1"/>
    <col min="4" max="4" width="17.5703125" style="6" bestFit="1" customWidth="1"/>
    <col min="5" max="5" width="15" style="6" bestFit="1" customWidth="1"/>
    <col min="6" max="6" width="18.28515625" style="6" customWidth="1"/>
    <col min="7" max="7" width="31.28515625" style="6" customWidth="1"/>
    <col min="8" max="8" width="11.42578125" style="6" bestFit="1" customWidth="1"/>
    <col min="9" max="10" width="16.7109375" style="7" bestFit="1" customWidth="1"/>
    <col min="11" max="11" width="17.28515625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2" t="s">
        <v>44</v>
      </c>
      <c r="L1" s="2"/>
      <c r="M1" s="2"/>
    </row>
    <row r="2" spans="1:13" ht="105" x14ac:dyDescent="0.25">
      <c r="A2" s="10" t="s">
        <v>20</v>
      </c>
      <c r="B2" s="21" t="s">
        <v>23</v>
      </c>
      <c r="C2" s="10" t="s">
        <v>22</v>
      </c>
      <c r="D2" s="10" t="s">
        <v>24</v>
      </c>
      <c r="E2" s="10" t="s">
        <v>14</v>
      </c>
      <c r="F2" s="10" t="s">
        <v>15</v>
      </c>
      <c r="G2" s="21" t="s">
        <v>25</v>
      </c>
      <c r="H2" s="10">
        <v>12</v>
      </c>
      <c r="I2" s="12">
        <v>3000</v>
      </c>
      <c r="J2" s="12">
        <f>I2*H2</f>
        <v>36000</v>
      </c>
      <c r="K2" s="23">
        <v>4379.95</v>
      </c>
      <c r="L2" s="1"/>
      <c r="M2" s="1"/>
    </row>
    <row r="3" spans="1:13" ht="105" x14ac:dyDescent="0.25">
      <c r="A3" s="10" t="s">
        <v>20</v>
      </c>
      <c r="B3" s="21" t="s">
        <v>23</v>
      </c>
      <c r="C3" s="10" t="s">
        <v>22</v>
      </c>
      <c r="D3" s="10" t="s">
        <v>24</v>
      </c>
      <c r="E3" s="10" t="s">
        <v>14</v>
      </c>
      <c r="F3" s="10" t="s">
        <v>15</v>
      </c>
      <c r="G3" s="18" t="s">
        <v>37</v>
      </c>
      <c r="H3" s="10">
        <v>30</v>
      </c>
      <c r="I3" s="12">
        <v>500</v>
      </c>
      <c r="J3" s="12">
        <f t="shared" ref="J3:J4" si="0">I3*H3</f>
        <v>15000</v>
      </c>
      <c r="K3" s="23">
        <v>2500</v>
      </c>
      <c r="L3" s="1"/>
      <c r="M3" s="1"/>
    </row>
    <row r="4" spans="1:13" ht="105" x14ac:dyDescent="0.25">
      <c r="A4" s="10" t="s">
        <v>20</v>
      </c>
      <c r="B4" s="21" t="s">
        <v>23</v>
      </c>
      <c r="C4" s="10" t="s">
        <v>22</v>
      </c>
      <c r="D4" s="10" t="s">
        <v>24</v>
      </c>
      <c r="E4" s="10" t="s">
        <v>14</v>
      </c>
      <c r="F4" s="10" t="s">
        <v>15</v>
      </c>
      <c r="G4" s="21" t="s">
        <v>38</v>
      </c>
      <c r="H4" s="10">
        <v>12</v>
      </c>
      <c r="I4" s="12">
        <v>400</v>
      </c>
      <c r="J4" s="12">
        <f t="shared" si="0"/>
        <v>4800</v>
      </c>
      <c r="K4" s="23">
        <v>800</v>
      </c>
      <c r="L4" s="1"/>
      <c r="M4" s="1"/>
    </row>
    <row r="5" spans="1:13" ht="90" x14ac:dyDescent="0.25">
      <c r="A5" s="10" t="s">
        <v>20</v>
      </c>
      <c r="B5" s="13" t="s">
        <v>27</v>
      </c>
      <c r="C5" s="17" t="s">
        <v>39</v>
      </c>
      <c r="D5" s="10" t="s">
        <v>29</v>
      </c>
      <c r="E5" s="11" t="s">
        <v>16</v>
      </c>
      <c r="F5" s="11" t="s">
        <v>17</v>
      </c>
      <c r="G5" s="13" t="s">
        <v>25</v>
      </c>
      <c r="H5" s="11">
        <v>4</v>
      </c>
      <c r="I5" s="12">
        <v>3000</v>
      </c>
      <c r="J5" s="12">
        <f t="shared" ref="J5:J25" si="1">I5*H5</f>
        <v>12000</v>
      </c>
      <c r="K5" s="23"/>
      <c r="L5" s="1"/>
      <c r="M5" s="1"/>
    </row>
    <row r="6" spans="1:13" ht="90" x14ac:dyDescent="0.25">
      <c r="A6" s="10" t="s">
        <v>20</v>
      </c>
      <c r="B6" s="13" t="s">
        <v>27</v>
      </c>
      <c r="C6" s="17" t="s">
        <v>39</v>
      </c>
      <c r="D6" s="10" t="s">
        <v>29</v>
      </c>
      <c r="E6" s="11" t="s">
        <v>16</v>
      </c>
      <c r="F6" s="11" t="s">
        <v>17</v>
      </c>
      <c r="G6" s="13" t="s">
        <v>35</v>
      </c>
      <c r="H6" s="11">
        <v>3.5</v>
      </c>
      <c r="I6" s="12">
        <v>500</v>
      </c>
      <c r="J6" s="12">
        <f t="shared" si="1"/>
        <v>1750</v>
      </c>
      <c r="K6" s="23"/>
      <c r="L6" s="1"/>
      <c r="M6" s="1"/>
    </row>
    <row r="7" spans="1:13" ht="90" x14ac:dyDescent="0.25">
      <c r="A7" s="10" t="s">
        <v>20</v>
      </c>
      <c r="B7" s="13" t="s">
        <v>27</v>
      </c>
      <c r="C7" s="17" t="s">
        <v>39</v>
      </c>
      <c r="D7" s="10" t="s">
        <v>29</v>
      </c>
      <c r="E7" s="11" t="s">
        <v>16</v>
      </c>
      <c r="F7" s="11" t="s">
        <v>17</v>
      </c>
      <c r="G7" s="13" t="s">
        <v>40</v>
      </c>
      <c r="H7" s="11">
        <v>10.5</v>
      </c>
      <c r="I7" s="12">
        <v>500</v>
      </c>
      <c r="J7" s="12">
        <f t="shared" si="1"/>
        <v>5250</v>
      </c>
      <c r="K7" s="23"/>
      <c r="L7" s="1"/>
      <c r="M7" s="1"/>
    </row>
    <row r="8" spans="1:13" ht="90" x14ac:dyDescent="0.25">
      <c r="A8" s="10" t="s">
        <v>20</v>
      </c>
      <c r="B8" s="13" t="s">
        <v>27</v>
      </c>
      <c r="C8" s="17" t="s">
        <v>39</v>
      </c>
      <c r="D8" s="10" t="s">
        <v>29</v>
      </c>
      <c r="E8" s="11" t="s">
        <v>16</v>
      </c>
      <c r="F8" s="11" t="s">
        <v>17</v>
      </c>
      <c r="G8" s="13" t="s">
        <v>36</v>
      </c>
      <c r="H8" s="11">
        <v>1</v>
      </c>
      <c r="I8" s="12">
        <v>400</v>
      </c>
      <c r="J8" s="12">
        <f t="shared" si="1"/>
        <v>400</v>
      </c>
      <c r="K8" s="23"/>
      <c r="L8" s="1"/>
      <c r="M8" s="1"/>
    </row>
    <row r="9" spans="1:13" ht="90" x14ac:dyDescent="0.25">
      <c r="A9" s="10" t="s">
        <v>20</v>
      </c>
      <c r="B9" s="13" t="s">
        <v>27</v>
      </c>
      <c r="C9" s="17" t="s">
        <v>39</v>
      </c>
      <c r="D9" s="10" t="s">
        <v>29</v>
      </c>
      <c r="E9" s="11" t="s">
        <v>16</v>
      </c>
      <c r="F9" s="11" t="s">
        <v>17</v>
      </c>
      <c r="G9" s="13" t="s">
        <v>43</v>
      </c>
      <c r="H9" s="11">
        <v>3</v>
      </c>
      <c r="I9" s="12">
        <v>400</v>
      </c>
      <c r="J9" s="12">
        <f t="shared" si="1"/>
        <v>1200</v>
      </c>
      <c r="K9" s="23"/>
      <c r="L9" s="1"/>
      <c r="M9" s="1"/>
    </row>
    <row r="10" spans="1:13" ht="90" x14ac:dyDescent="0.25">
      <c r="A10" s="10" t="s">
        <v>20</v>
      </c>
      <c r="B10" s="13" t="s">
        <v>27</v>
      </c>
      <c r="C10" s="17" t="s">
        <v>39</v>
      </c>
      <c r="D10" s="10" t="s">
        <v>29</v>
      </c>
      <c r="E10" s="11" t="s">
        <v>16</v>
      </c>
      <c r="F10" s="11" t="s">
        <v>17</v>
      </c>
      <c r="G10" s="13" t="s">
        <v>10</v>
      </c>
      <c r="H10" s="11">
        <v>4</v>
      </c>
      <c r="I10" s="12">
        <v>4000</v>
      </c>
      <c r="J10" s="12">
        <f t="shared" si="1"/>
        <v>16000</v>
      </c>
      <c r="K10" s="23"/>
      <c r="L10" s="1"/>
      <c r="M10" s="1"/>
    </row>
    <row r="11" spans="1:13" ht="75" x14ac:dyDescent="0.25">
      <c r="A11" s="10" t="s">
        <v>20</v>
      </c>
      <c r="B11" s="18" t="s">
        <v>11</v>
      </c>
      <c r="C11" s="17" t="s">
        <v>26</v>
      </c>
      <c r="D11" s="17" t="s">
        <v>29</v>
      </c>
      <c r="E11" s="17" t="s">
        <v>18</v>
      </c>
      <c r="F11" s="17" t="s">
        <v>19</v>
      </c>
      <c r="G11" s="18" t="s">
        <v>25</v>
      </c>
      <c r="H11" s="17">
        <v>1</v>
      </c>
      <c r="I11" s="12">
        <v>3000</v>
      </c>
      <c r="J11" s="12">
        <f t="shared" si="1"/>
        <v>3000</v>
      </c>
      <c r="K11" s="23"/>
      <c r="L11" s="1"/>
      <c r="M11" s="1"/>
    </row>
    <row r="12" spans="1:13" ht="75" x14ac:dyDescent="0.25">
      <c r="A12" s="10" t="s">
        <v>20</v>
      </c>
      <c r="B12" s="18" t="s">
        <v>11</v>
      </c>
      <c r="C12" s="17" t="s">
        <v>26</v>
      </c>
      <c r="D12" s="17" t="s">
        <v>29</v>
      </c>
      <c r="E12" s="17" t="s">
        <v>18</v>
      </c>
      <c r="F12" s="17" t="s">
        <v>19</v>
      </c>
      <c r="G12" s="18" t="s">
        <v>41</v>
      </c>
      <c r="H12" s="17">
        <v>4</v>
      </c>
      <c r="I12" s="12">
        <v>500</v>
      </c>
      <c r="J12" s="12">
        <f t="shared" si="1"/>
        <v>2000</v>
      </c>
      <c r="K12" s="23">
        <v>1750</v>
      </c>
      <c r="L12" s="1"/>
      <c r="M12" s="1"/>
    </row>
    <row r="13" spans="1:13" ht="75" x14ac:dyDescent="0.25">
      <c r="A13" s="10" t="s">
        <v>20</v>
      </c>
      <c r="B13" s="18" t="s">
        <v>11</v>
      </c>
      <c r="C13" s="17" t="s">
        <v>26</v>
      </c>
      <c r="D13" s="17" t="s">
        <v>29</v>
      </c>
      <c r="E13" s="17" t="s">
        <v>18</v>
      </c>
      <c r="F13" s="17" t="s">
        <v>19</v>
      </c>
      <c r="G13" s="18" t="s">
        <v>42</v>
      </c>
      <c r="H13" s="17">
        <v>1</v>
      </c>
      <c r="I13" s="12">
        <v>400</v>
      </c>
      <c r="J13" s="12">
        <f t="shared" si="1"/>
        <v>400</v>
      </c>
      <c r="K13" s="23">
        <v>400</v>
      </c>
      <c r="L13" s="1"/>
      <c r="M13" s="1"/>
    </row>
    <row r="14" spans="1:13" ht="75" x14ac:dyDescent="0.25">
      <c r="A14" s="10" t="s">
        <v>20</v>
      </c>
      <c r="B14" s="13" t="s">
        <v>12</v>
      </c>
      <c r="C14" s="11" t="s">
        <v>28</v>
      </c>
      <c r="D14" s="11" t="s">
        <v>29</v>
      </c>
      <c r="E14" s="11" t="s">
        <v>14</v>
      </c>
      <c r="F14" s="11" t="s">
        <v>19</v>
      </c>
      <c r="G14" s="13" t="s">
        <v>25</v>
      </c>
      <c r="H14" s="11">
        <v>2</v>
      </c>
      <c r="I14" s="12">
        <v>3000</v>
      </c>
      <c r="J14" s="12">
        <f t="shared" si="1"/>
        <v>6000</v>
      </c>
      <c r="K14" s="24"/>
      <c r="L14" s="1"/>
      <c r="M14" s="1"/>
    </row>
    <row r="15" spans="1:13" ht="75" x14ac:dyDescent="0.25">
      <c r="A15" s="10" t="s">
        <v>20</v>
      </c>
      <c r="B15" s="13" t="s">
        <v>12</v>
      </c>
      <c r="C15" s="11" t="s">
        <v>28</v>
      </c>
      <c r="D15" s="11" t="s">
        <v>29</v>
      </c>
      <c r="E15" s="11" t="s">
        <v>14</v>
      </c>
      <c r="F15" s="11" t="s">
        <v>19</v>
      </c>
      <c r="G15" s="13" t="s">
        <v>30</v>
      </c>
      <c r="H15" s="11">
        <v>3</v>
      </c>
      <c r="I15" s="12">
        <v>500</v>
      </c>
      <c r="J15" s="12">
        <f t="shared" si="1"/>
        <v>1500</v>
      </c>
      <c r="K15" s="23"/>
      <c r="L15" s="1"/>
      <c r="M15" s="1"/>
    </row>
    <row r="16" spans="1:13" ht="75" x14ac:dyDescent="0.25">
      <c r="A16" s="10" t="s">
        <v>20</v>
      </c>
      <c r="B16" s="13" t="s">
        <v>12</v>
      </c>
      <c r="C16" s="11" t="s">
        <v>28</v>
      </c>
      <c r="D16" s="11" t="s">
        <v>29</v>
      </c>
      <c r="E16" s="11" t="s">
        <v>14</v>
      </c>
      <c r="F16" s="11" t="s">
        <v>19</v>
      </c>
      <c r="G16" s="13" t="s">
        <v>31</v>
      </c>
      <c r="H16" s="11">
        <v>3</v>
      </c>
      <c r="I16" s="12">
        <v>500</v>
      </c>
      <c r="J16" s="12">
        <f t="shared" si="1"/>
        <v>1500</v>
      </c>
      <c r="K16" s="23"/>
      <c r="L16" s="1"/>
      <c r="M16" s="1"/>
    </row>
    <row r="17" spans="1:13" ht="75" x14ac:dyDescent="0.25">
      <c r="A17" s="10" t="s">
        <v>20</v>
      </c>
      <c r="B17" s="13" t="s">
        <v>12</v>
      </c>
      <c r="C17" s="11" t="s">
        <v>28</v>
      </c>
      <c r="D17" s="11" t="s">
        <v>29</v>
      </c>
      <c r="E17" s="11" t="s">
        <v>14</v>
      </c>
      <c r="F17" s="11" t="s">
        <v>19</v>
      </c>
      <c r="G17" s="13" t="s">
        <v>32</v>
      </c>
      <c r="H17" s="11">
        <v>1</v>
      </c>
      <c r="I17" s="12">
        <v>400</v>
      </c>
      <c r="J17" s="12">
        <f t="shared" si="1"/>
        <v>400</v>
      </c>
      <c r="K17" s="23"/>
      <c r="L17" s="1"/>
      <c r="M17" s="1"/>
    </row>
    <row r="18" spans="1:13" ht="75" x14ac:dyDescent="0.25">
      <c r="A18" s="10" t="s">
        <v>20</v>
      </c>
      <c r="B18" s="13" t="s">
        <v>12</v>
      </c>
      <c r="C18" s="11" t="s">
        <v>28</v>
      </c>
      <c r="D18" s="11" t="s">
        <v>29</v>
      </c>
      <c r="E18" s="11" t="s">
        <v>14</v>
      </c>
      <c r="F18" s="11" t="s">
        <v>19</v>
      </c>
      <c r="G18" s="13" t="s">
        <v>33</v>
      </c>
      <c r="H18" s="11">
        <v>1</v>
      </c>
      <c r="I18" s="12">
        <v>400</v>
      </c>
      <c r="J18" s="12">
        <f t="shared" si="1"/>
        <v>400</v>
      </c>
      <c r="K18" s="23"/>
      <c r="L18" s="1"/>
      <c r="M18" s="1"/>
    </row>
    <row r="19" spans="1:13" ht="120" x14ac:dyDescent="0.25">
      <c r="A19" s="10" t="s">
        <v>21</v>
      </c>
      <c r="B19" s="13" t="s">
        <v>13</v>
      </c>
      <c r="C19" s="17" t="s">
        <v>28</v>
      </c>
      <c r="D19" s="11" t="s">
        <v>29</v>
      </c>
      <c r="E19" s="11" t="s">
        <v>14</v>
      </c>
      <c r="F19" s="11" t="s">
        <v>19</v>
      </c>
      <c r="G19" s="13" t="s">
        <v>25</v>
      </c>
      <c r="H19" s="17">
        <v>1</v>
      </c>
      <c r="I19" s="12">
        <v>3000</v>
      </c>
      <c r="J19" s="12">
        <f t="shared" si="1"/>
        <v>3000</v>
      </c>
      <c r="K19" s="23"/>
      <c r="L19" s="1"/>
      <c r="M19" s="1"/>
    </row>
    <row r="20" spans="1:13" ht="120" x14ac:dyDescent="0.25">
      <c r="A20" s="10" t="s">
        <v>21</v>
      </c>
      <c r="B20" s="13" t="s">
        <v>13</v>
      </c>
      <c r="C20" s="17" t="s">
        <v>28</v>
      </c>
      <c r="D20" s="11" t="s">
        <v>29</v>
      </c>
      <c r="E20" s="11" t="s">
        <v>14</v>
      </c>
      <c r="F20" s="11" t="s">
        <v>19</v>
      </c>
      <c r="G20" s="13" t="s">
        <v>30</v>
      </c>
      <c r="H20" s="17">
        <v>3</v>
      </c>
      <c r="I20" s="12">
        <v>500</v>
      </c>
      <c r="J20" s="12">
        <f t="shared" si="1"/>
        <v>1500</v>
      </c>
      <c r="K20" s="23"/>
      <c r="L20" s="1"/>
      <c r="M20" s="1"/>
    </row>
    <row r="21" spans="1:13" ht="120" x14ac:dyDescent="0.25">
      <c r="A21" s="10" t="s">
        <v>21</v>
      </c>
      <c r="B21" s="13" t="s">
        <v>13</v>
      </c>
      <c r="C21" s="17" t="s">
        <v>28</v>
      </c>
      <c r="D21" s="11" t="s">
        <v>29</v>
      </c>
      <c r="E21" s="11" t="s">
        <v>14</v>
      </c>
      <c r="F21" s="11" t="s">
        <v>19</v>
      </c>
      <c r="G21" s="13" t="s">
        <v>31</v>
      </c>
      <c r="H21" s="17">
        <v>3</v>
      </c>
      <c r="I21" s="12">
        <v>500</v>
      </c>
      <c r="J21" s="12">
        <f t="shared" si="1"/>
        <v>1500</v>
      </c>
      <c r="K21" s="23"/>
      <c r="L21" s="1"/>
      <c r="M21" s="1"/>
    </row>
    <row r="22" spans="1:13" ht="120" x14ac:dyDescent="0.25">
      <c r="A22" s="10" t="s">
        <v>21</v>
      </c>
      <c r="B22" s="13" t="s">
        <v>13</v>
      </c>
      <c r="C22" s="17" t="s">
        <v>28</v>
      </c>
      <c r="D22" s="11" t="s">
        <v>29</v>
      </c>
      <c r="E22" s="11" t="s">
        <v>14</v>
      </c>
      <c r="F22" s="11" t="s">
        <v>19</v>
      </c>
      <c r="G22" s="13" t="s">
        <v>32</v>
      </c>
      <c r="H22" s="17">
        <v>1</v>
      </c>
      <c r="I22" s="12">
        <v>400</v>
      </c>
      <c r="J22" s="12">
        <f t="shared" si="1"/>
        <v>400</v>
      </c>
      <c r="K22" s="23"/>
      <c r="L22" s="1"/>
      <c r="M22" s="1"/>
    </row>
    <row r="23" spans="1:13" ht="120" x14ac:dyDescent="0.25">
      <c r="A23" s="10" t="s">
        <v>21</v>
      </c>
      <c r="B23" s="13" t="s">
        <v>13</v>
      </c>
      <c r="C23" s="17" t="s">
        <v>28</v>
      </c>
      <c r="D23" s="11" t="s">
        <v>29</v>
      </c>
      <c r="E23" s="11" t="s">
        <v>14</v>
      </c>
      <c r="F23" s="11" t="s">
        <v>19</v>
      </c>
      <c r="G23" s="13" t="s">
        <v>33</v>
      </c>
      <c r="H23" s="17">
        <v>1</v>
      </c>
      <c r="I23" s="12">
        <v>400</v>
      </c>
      <c r="J23" s="12">
        <f t="shared" si="1"/>
        <v>400</v>
      </c>
      <c r="K23" s="23"/>
      <c r="L23" s="1"/>
      <c r="M23" s="1"/>
    </row>
    <row r="24" spans="1:13" ht="120" x14ac:dyDescent="0.25">
      <c r="A24" s="10" t="s">
        <v>21</v>
      </c>
      <c r="B24" s="13" t="s">
        <v>13</v>
      </c>
      <c r="C24" s="17" t="s">
        <v>28</v>
      </c>
      <c r="D24" s="11" t="s">
        <v>29</v>
      </c>
      <c r="E24" s="11" t="s">
        <v>14</v>
      </c>
      <c r="F24" s="11" t="s">
        <v>19</v>
      </c>
      <c r="G24" s="13" t="s">
        <v>34</v>
      </c>
      <c r="H24" s="11">
        <v>2</v>
      </c>
      <c r="I24" s="12">
        <v>250</v>
      </c>
      <c r="J24" s="12">
        <f t="shared" si="1"/>
        <v>500</v>
      </c>
      <c r="K24" s="23"/>
      <c r="L24" s="1"/>
      <c r="M24" s="1"/>
    </row>
    <row r="25" spans="1:13" ht="120" x14ac:dyDescent="0.25">
      <c r="A25" s="10" t="s">
        <v>21</v>
      </c>
      <c r="B25" s="13" t="s">
        <v>13</v>
      </c>
      <c r="C25" s="17" t="s">
        <v>28</v>
      </c>
      <c r="D25" s="11" t="s">
        <v>29</v>
      </c>
      <c r="E25" s="11" t="s">
        <v>14</v>
      </c>
      <c r="F25" s="11" t="s">
        <v>19</v>
      </c>
      <c r="G25" s="13" t="s">
        <v>10</v>
      </c>
      <c r="H25" s="11">
        <v>1</v>
      </c>
      <c r="I25" s="12">
        <v>1000</v>
      </c>
      <c r="J25" s="12">
        <f t="shared" si="1"/>
        <v>1000</v>
      </c>
      <c r="K25" s="23">
        <v>550</v>
      </c>
      <c r="L25" s="1"/>
      <c r="M25" s="1"/>
    </row>
    <row r="26" spans="1:13" x14ac:dyDescent="0.25">
      <c r="A26" s="14"/>
      <c r="B26" s="14"/>
      <c r="C26" s="14"/>
      <c r="D26" s="14"/>
      <c r="E26" s="14"/>
      <c r="F26" s="14"/>
      <c r="G26" s="14"/>
      <c r="H26" s="14"/>
      <c r="I26" s="15"/>
      <c r="J26" s="20">
        <f>SUM(J2:J25)</f>
        <v>115900</v>
      </c>
      <c r="K26" s="25">
        <f>SUM(K2:K25)</f>
        <v>10379.950000000001</v>
      </c>
      <c r="L26" s="1"/>
      <c r="M26" s="1"/>
    </row>
    <row r="27" spans="1:13" x14ac:dyDescent="0.25">
      <c r="A27" s="4"/>
      <c r="B27" s="14"/>
      <c r="C27" s="14"/>
      <c r="D27" s="14"/>
      <c r="E27" s="14"/>
      <c r="F27" s="14"/>
      <c r="G27" s="14"/>
      <c r="H27" s="14"/>
      <c r="I27" s="15"/>
      <c r="J27" s="5"/>
      <c r="K27" s="25"/>
      <c r="L27" s="1"/>
      <c r="M27" s="1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16"/>
      <c r="J28" s="5"/>
      <c r="K28" s="25"/>
      <c r="L28" s="1"/>
      <c r="M28" s="1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5"/>
      <c r="J29" s="19"/>
      <c r="K29" s="26"/>
      <c r="L29" s="1"/>
      <c r="M29" s="1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5"/>
      <c r="J30" s="5"/>
      <c r="K30" s="25"/>
      <c r="L30" s="1"/>
      <c r="M30" s="1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5"/>
      <c r="J31" s="5"/>
      <c r="K31" s="25"/>
      <c r="L31" s="1"/>
      <c r="M31" s="1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5"/>
      <c r="J32" s="5"/>
      <c r="L32" s="1"/>
      <c r="M32" s="1"/>
    </row>
  </sheetData>
  <autoFilter ref="A1:K26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2023-10-23T17:24:07Z</cp:lastPrinted>
  <dcterms:created xsi:type="dcterms:W3CDTF">2023-08-21T17:59:25Z</dcterms:created>
  <dcterms:modified xsi:type="dcterms:W3CDTF">2025-07-17T19:00:18Z</dcterms:modified>
</cp:coreProperties>
</file>